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bovaya\Desktop\"/>
    </mc:Choice>
  </mc:AlternateContent>
  <bookViews>
    <workbookView xWindow="0" yWindow="0" windowWidth="28800" windowHeight="12000"/>
  </bookViews>
  <sheets>
    <sheet name="Plan Report" sheetId="1" r:id="rId1"/>
  </sheets>
  <definedNames>
    <definedName name="_xlnm.Print_Area" localSheetId="0">'Plan Report'!$A$2:$N$10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6" i="1"/>
  <c r="N17" i="1"/>
  <c r="N13" i="1"/>
  <c r="N12" i="1"/>
  <c r="N11" i="1"/>
  <c r="N10" i="1"/>
  <c r="N9" i="1" l="1"/>
</calcChain>
</file>

<file path=xl/sharedStrings.xml><?xml version="1.0" encoding="utf-8"?>
<sst xmlns="http://schemas.openxmlformats.org/spreadsheetml/2006/main" count="98" uniqueCount="50">
  <si>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</si>
  <si>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</si>
  <si>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</si>
  <si>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</si>
  <si>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</si>
  <si>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Место (адрес) осуществления закупок</t>
  </si>
  <si>
    <t>Регион, место поставки товара, выполнения работ, оказания услуг</t>
  </si>
  <si>
    <t>Условия оплаты</t>
  </si>
  <si>
    <t>Сумма, планируемая для закупок ТРУ без НДС, тенге</t>
  </si>
  <si>
    <t>Сумма, планируемая для закупки ТРУ с НДС, тенге</t>
  </si>
  <si>
    <t>750000000, г.Алматы, ул. Тимирязева,  26/29</t>
  </si>
  <si>
    <t xml:space="preserve">Окончательный платеж - 0% , Промежуточный платеж - 100% , Предоплата - 0% </t>
  </si>
  <si>
    <t>Обоснование отнесения закупки к Перечню закупок, приобретаемых с применением Особого порядка</t>
  </si>
  <si>
    <t>Инициатор</t>
  </si>
  <si>
    <t xml:space="preserve"> </t>
  </si>
  <si>
    <t>062010.200.000001</t>
  </si>
  <si>
    <t>Газ природный</t>
  </si>
  <si>
    <t>газообразный</t>
  </si>
  <si>
    <t>Производственно-технический департамент</t>
  </si>
  <si>
    <t>1. Товар</t>
  </si>
  <si>
    <t>230000000, Атырауская область, п. Жантерек</t>
  </si>
  <si>
    <t>№</t>
  </si>
  <si>
    <t>1 Т</t>
  </si>
  <si>
    <t>351110.100.000000</t>
  </si>
  <si>
    <t>Электроэнергия</t>
  </si>
  <si>
    <t>для собственного потребления</t>
  </si>
  <si>
    <t>Электроэнергия для объектов магистрального нефтепровода Кенкияк-Атырау, расположенных в Атырауской области</t>
  </si>
  <si>
    <t>230000000, Атырауская область, Объекты магистрального нефтепровода "Кенкияк-Атырау", НПС "Аман"</t>
  </si>
  <si>
    <t>230000000, Атырауская область, Объекты магистрального нефтепровода "Кенкияк-Атырау"</t>
  </si>
  <si>
    <t>Электроэнергия для объектов магистрального нефтепровода Кенкияк-Атырау, расположенных в Актюбинской области</t>
  </si>
  <si>
    <t>150000000, Актюбинская область, Объекты магистрального нефтепровода "Кенкияк-Атырау"</t>
  </si>
  <si>
    <t>351110.100.000011</t>
  </si>
  <si>
    <t>для покрытия дисбаланса</t>
  </si>
  <si>
    <t>Покупка балансирующей электроэнергии и отрицательных дисбалансов</t>
  </si>
  <si>
    <t>2 Т</t>
  </si>
  <si>
    <t>3 Т</t>
  </si>
  <si>
    <t>4 Т</t>
  </si>
  <si>
    <t>5 Т</t>
  </si>
  <si>
    <t>351210.120.000000</t>
  </si>
  <si>
    <t>Услуги по регулированию/резервированию электрической мощности</t>
  </si>
  <si>
    <t>Услуги по обеспечению готовности электрической мощности к несению нагрузки</t>
  </si>
  <si>
    <t>Услуги по сопровождению регулирования электрической мощности и балансирующего рынка электрической энергии</t>
  </si>
  <si>
    <t>2. Услуга</t>
  </si>
  <si>
    <t>1 У</t>
  </si>
  <si>
    <t>2 У</t>
  </si>
  <si>
    <t xml:space="preserve">Перечень закупок товаров и услуг на 2025 год по Товариществу с ограниченной ответственностью  "Северо-Западная трубопроводная компания "МунайТас" осуществляемых без использования веб-портала закупок АО «Самрук-Қазына» </t>
  </si>
  <si>
    <t>73-1-19  приобретение природного газа, воды, услуг водоснабжения и тепловой энергии через присоединенную сеть, а также услуг отвода стоков (канализации)</t>
  </si>
  <si>
    <t>73-1-3  	приобретение электрической энергии, балансирующей электроэнергии, а также услуг по регулированию электрической мощности</t>
  </si>
  <si>
    <t>Природный газ для обеспечения работы печей подогрева нефти на НПС Аман</t>
  </si>
  <si>
    <t>Утвержден Приказом Генерального директора (Председателя Правления) № 83 от " 30 " декабря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</si>
</sst>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4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1" fillId="0" borderId="11" xfId="0" applyFont="1" applyBorder="1"/>
    <xf numFmtId="164" fontId="5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7"/>
  <sheetViews>
    <sheetView tabSelected="1" zoomScale="85" zoomScaleNormal="85" workbookViewId="0">
      <selection activeCell="M2" sqref="M2"/>
    </sheetView>
  </sheetViews>
  <sheetFormatPr defaultRowHeight="15" x14ac:dyDescent="0.25"/>
  <cols>
    <col min="1" max="1" width="4.28515625" style="1" customWidth="1"/>
    <col min="2" max="3" width="14.140625" style="1" customWidth="1"/>
    <col min="4" max="4" width="20.7109375" style="1" customWidth="1"/>
    <col min="5" max="5" width="20.85546875" style="1" customWidth="1"/>
    <col min="6" max="6" width="25" style="1" customWidth="1"/>
    <col min="7" max="7" width="23.7109375" style="1" customWidth="1"/>
    <col min="8" max="8" width="43" style="1" customWidth="1"/>
    <col min="9" max="9" width="15" style="1" customWidth="1"/>
    <col min="10" max="10" width="23" style="1" customWidth="1"/>
    <col min="11" max="11" width="21.140625" style="1" customWidth="1"/>
    <col min="12" max="12" width="20.140625" style="1" customWidth="1"/>
    <col min="13" max="14" width="18" style="1" customWidth="1"/>
    <col min="15" max="15" width="15.28515625" style="1" bestFit="1" customWidth="1"/>
    <col min="16" max="16384" width="9.140625" style="1"/>
  </cols>
  <sheetData>
    <row r="2" spans="2:16" ht="33.75" customHeight="1" x14ac:dyDescent="0.25">
      <c r="M2" s="2" t="s">
        <v>49</v>
      </c>
    </row>
    <row r="4" spans="2:16" ht="32.25" customHeight="1" x14ac:dyDescent="0.25">
      <c r="B4" s="34" t="s">
        <v>45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2:16" ht="15.75" customHeight="1" thickBot="1" x14ac:dyDescent="0.3"/>
    <row r="6" spans="2:16" ht="51.75" thickBot="1" x14ac:dyDescent="0.3">
      <c r="B6" s="4" t="s">
        <v>13</v>
      </c>
      <c r="C6" s="4" t="s">
        <v>21</v>
      </c>
      <c r="D6" s="4" t="s">
        <v>0</v>
      </c>
      <c r="E6" s="4" t="s">
        <v>1</v>
      </c>
      <c r="F6" s="4" t="s">
        <v>2</v>
      </c>
      <c r="G6" s="4" t="s">
        <v>3</v>
      </c>
      <c r="H6" s="4" t="s">
        <v>12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5" t="s">
        <v>9</v>
      </c>
    </row>
    <row r="7" spans="2:16" ht="15.75" customHeight="1" thickBot="1" x14ac:dyDescent="0.3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9</v>
      </c>
      <c r="J7" s="4">
        <v>10</v>
      </c>
      <c r="K7" s="4">
        <v>12</v>
      </c>
      <c r="L7" s="4">
        <v>16</v>
      </c>
      <c r="M7" s="6">
        <v>17</v>
      </c>
      <c r="N7" s="7">
        <v>18</v>
      </c>
    </row>
    <row r="8" spans="2:16" x14ac:dyDescent="0.25">
      <c r="B8" s="8" t="s">
        <v>19</v>
      </c>
      <c r="C8" s="8"/>
      <c r="D8" s="9"/>
    </row>
    <row r="9" spans="2:16" s="3" customFormat="1" ht="162.75" customHeight="1" x14ac:dyDescent="0.25">
      <c r="B9" s="10" t="s">
        <v>18</v>
      </c>
      <c r="C9" s="11" t="s">
        <v>22</v>
      </c>
      <c r="D9" s="12" t="s">
        <v>15</v>
      </c>
      <c r="E9" s="13" t="s">
        <v>16</v>
      </c>
      <c r="F9" s="13" t="s">
        <v>17</v>
      </c>
      <c r="G9" s="13" t="s">
        <v>48</v>
      </c>
      <c r="H9" s="11" t="s">
        <v>46</v>
      </c>
      <c r="I9" s="11">
        <v>100</v>
      </c>
      <c r="J9" s="11" t="s">
        <v>10</v>
      </c>
      <c r="K9" s="11" t="s">
        <v>20</v>
      </c>
      <c r="L9" s="11" t="s">
        <v>11</v>
      </c>
      <c r="M9" s="14">
        <v>19967955.280000001</v>
      </c>
      <c r="N9" s="14">
        <f>M9*1.12</f>
        <v>22364109.913600005</v>
      </c>
      <c r="P9" s="3" t="s">
        <v>14</v>
      </c>
    </row>
    <row r="10" spans="2:16" s="3" customFormat="1" ht="162.75" customHeight="1" x14ac:dyDescent="0.25">
      <c r="B10" s="15" t="s">
        <v>18</v>
      </c>
      <c r="C10" s="11" t="s">
        <v>34</v>
      </c>
      <c r="D10" s="16" t="s">
        <v>23</v>
      </c>
      <c r="E10" s="13" t="s">
        <v>24</v>
      </c>
      <c r="F10" s="13" t="s">
        <v>25</v>
      </c>
      <c r="G10" s="13" t="s">
        <v>26</v>
      </c>
      <c r="H10" s="13" t="s">
        <v>47</v>
      </c>
      <c r="I10" s="13">
        <v>100</v>
      </c>
      <c r="J10" s="13" t="s">
        <v>10</v>
      </c>
      <c r="K10" s="13" t="s">
        <v>27</v>
      </c>
      <c r="L10" s="13" t="s">
        <v>11</v>
      </c>
      <c r="M10" s="29">
        <v>33332634.850000001</v>
      </c>
      <c r="N10" s="31">
        <f t="shared" ref="N10:N13" si="0">M10*1.12</f>
        <v>37332551.032000005</v>
      </c>
    </row>
    <row r="11" spans="2:16" s="3" customFormat="1" ht="162.75" customHeight="1" x14ac:dyDescent="0.25">
      <c r="B11" s="15" t="s">
        <v>18</v>
      </c>
      <c r="C11" s="11" t="s">
        <v>35</v>
      </c>
      <c r="D11" s="16" t="s">
        <v>23</v>
      </c>
      <c r="E11" s="13" t="s">
        <v>24</v>
      </c>
      <c r="F11" s="13" t="s">
        <v>25</v>
      </c>
      <c r="G11" s="13" t="s">
        <v>26</v>
      </c>
      <c r="H11" s="13" t="s">
        <v>47</v>
      </c>
      <c r="I11" s="13">
        <v>100</v>
      </c>
      <c r="J11" s="13" t="s">
        <v>10</v>
      </c>
      <c r="K11" s="13" t="s">
        <v>28</v>
      </c>
      <c r="L11" s="13" t="s">
        <v>11</v>
      </c>
      <c r="M11" s="29">
        <v>9065880</v>
      </c>
      <c r="N11" s="32">
        <f t="shared" si="0"/>
        <v>10153785.600000001</v>
      </c>
    </row>
    <row r="12" spans="2:16" s="3" customFormat="1" ht="162.75" customHeight="1" x14ac:dyDescent="0.25">
      <c r="B12" s="15" t="s">
        <v>18</v>
      </c>
      <c r="C12" s="11" t="s">
        <v>36</v>
      </c>
      <c r="D12" s="16" t="s">
        <v>23</v>
      </c>
      <c r="E12" s="13" t="s">
        <v>24</v>
      </c>
      <c r="F12" s="13" t="s">
        <v>25</v>
      </c>
      <c r="G12" s="13" t="s">
        <v>29</v>
      </c>
      <c r="H12" s="13" t="s">
        <v>47</v>
      </c>
      <c r="I12" s="13">
        <v>100</v>
      </c>
      <c r="J12" s="13" t="s">
        <v>10</v>
      </c>
      <c r="K12" s="13" t="s">
        <v>30</v>
      </c>
      <c r="L12" s="13" t="s">
        <v>11</v>
      </c>
      <c r="M12" s="29">
        <v>8536200</v>
      </c>
      <c r="N12" s="32">
        <f t="shared" si="0"/>
        <v>9560544</v>
      </c>
    </row>
    <row r="13" spans="2:16" s="3" customFormat="1" ht="162.75" customHeight="1" x14ac:dyDescent="0.25">
      <c r="B13" s="17" t="s">
        <v>18</v>
      </c>
      <c r="C13" s="11" t="s">
        <v>37</v>
      </c>
      <c r="D13" s="18" t="s">
        <v>31</v>
      </c>
      <c r="E13" s="19" t="s">
        <v>24</v>
      </c>
      <c r="F13" s="19" t="s">
        <v>32</v>
      </c>
      <c r="G13" s="19" t="s">
        <v>33</v>
      </c>
      <c r="H13" s="13" t="s">
        <v>47</v>
      </c>
      <c r="I13" s="19">
        <v>100</v>
      </c>
      <c r="J13" s="19" t="s">
        <v>10</v>
      </c>
      <c r="K13" s="19" t="s">
        <v>28</v>
      </c>
      <c r="L13" s="19" t="s">
        <v>11</v>
      </c>
      <c r="M13" s="29">
        <v>11947455.220000001</v>
      </c>
      <c r="N13" s="32">
        <f t="shared" si="0"/>
        <v>13381149.846400002</v>
      </c>
    </row>
    <row r="14" spans="2:16" s="3" customFormat="1" ht="162.75" customHeight="1" x14ac:dyDescent="0.25">
      <c r="B14" s="17" t="s">
        <v>18</v>
      </c>
      <c r="C14" s="11" t="s">
        <v>37</v>
      </c>
      <c r="D14" s="18" t="s">
        <v>31</v>
      </c>
      <c r="E14" s="19" t="s">
        <v>24</v>
      </c>
      <c r="F14" s="19" t="s">
        <v>32</v>
      </c>
      <c r="G14" s="19" t="s">
        <v>33</v>
      </c>
      <c r="H14" s="13" t="s">
        <v>47</v>
      </c>
      <c r="I14" s="19">
        <v>100</v>
      </c>
      <c r="J14" s="19" t="s">
        <v>10</v>
      </c>
      <c r="K14" s="19" t="s">
        <v>28</v>
      </c>
      <c r="L14" s="19" t="s">
        <v>11</v>
      </c>
      <c r="M14" s="29">
        <v>11947455.220000001</v>
      </c>
      <c r="N14" s="32">
        <f t="shared" ref="N14" si="1">M14*1.12</f>
        <v>13381149.846400002</v>
      </c>
    </row>
    <row r="15" spans="2:16" x14ac:dyDescent="0.25">
      <c r="B15" s="20" t="s">
        <v>42</v>
      </c>
      <c r="C15" s="20"/>
      <c r="D15" s="21"/>
      <c r="E15" s="22"/>
      <c r="F15" s="22"/>
      <c r="G15" s="22"/>
      <c r="H15" s="22"/>
      <c r="I15" s="22"/>
      <c r="J15" s="22"/>
      <c r="K15" s="22"/>
      <c r="L15" s="22"/>
      <c r="M15" s="30"/>
      <c r="N15" s="22"/>
    </row>
    <row r="16" spans="2:16" s="3" customFormat="1" ht="162.75" customHeight="1" x14ac:dyDescent="0.25">
      <c r="B16" s="23" t="s">
        <v>18</v>
      </c>
      <c r="C16" s="24" t="s">
        <v>43</v>
      </c>
      <c r="D16" s="25" t="s">
        <v>38</v>
      </c>
      <c r="E16" s="26" t="s">
        <v>39</v>
      </c>
      <c r="F16" s="26" t="s">
        <v>39</v>
      </c>
      <c r="G16" s="26" t="s">
        <v>40</v>
      </c>
      <c r="H16" s="13" t="s">
        <v>47</v>
      </c>
      <c r="I16" s="26">
        <v>100</v>
      </c>
      <c r="J16" s="26" t="s">
        <v>10</v>
      </c>
      <c r="K16" s="26" t="s">
        <v>28</v>
      </c>
      <c r="L16" s="27" t="s">
        <v>11</v>
      </c>
      <c r="M16" s="29">
        <v>18136200.600000001</v>
      </c>
      <c r="N16" s="32">
        <f t="shared" ref="N16:N17" si="2">M16*1.12</f>
        <v>20312544.672000002</v>
      </c>
    </row>
    <row r="17" spans="2:14" s="3" customFormat="1" ht="162.75" customHeight="1" x14ac:dyDescent="0.25">
      <c r="B17" s="15" t="s">
        <v>18</v>
      </c>
      <c r="C17" s="24" t="s">
        <v>44</v>
      </c>
      <c r="D17" s="16" t="s">
        <v>38</v>
      </c>
      <c r="E17" s="13" t="s">
        <v>39</v>
      </c>
      <c r="F17" s="13" t="s">
        <v>39</v>
      </c>
      <c r="G17" s="13" t="s">
        <v>41</v>
      </c>
      <c r="H17" s="13" t="s">
        <v>47</v>
      </c>
      <c r="I17" s="13">
        <v>100</v>
      </c>
      <c r="J17" s="13" t="s">
        <v>10</v>
      </c>
      <c r="K17" s="13" t="s">
        <v>28</v>
      </c>
      <c r="L17" s="28" t="s">
        <v>11</v>
      </c>
      <c r="M17" s="29">
        <v>84000000</v>
      </c>
      <c r="N17" s="33">
        <f t="shared" si="2"/>
        <v>94080000.000000015</v>
      </c>
    </row>
  </sheetData>
  <mergeCells count="1">
    <mergeCell ref="B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Report</vt:lpstr>
      <vt:lpstr>'Plan Report'!Область_печати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Yuliya Dubovaya</cp:lastModifiedBy>
  <cp:lastPrinted>2024-06-18T07:25:18Z</cp:lastPrinted>
  <dcterms:created xsi:type="dcterms:W3CDTF">2020-09-02T10:46:26Z</dcterms:created>
  <dcterms:modified xsi:type="dcterms:W3CDTF">2024-12-31T04:23:52Z</dcterms:modified>
</cp:coreProperties>
</file>